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D:\CIRD\SYB\2021\Final Table\SYB V3\Chapter 8 - Transport and communication\"/>
    </mc:Choice>
  </mc:AlternateContent>
  <xr:revisionPtr revIDLastSave="0" documentId="13_ncr:1_{415C248E-4C52-4E5D-BB3D-DF95CB5FF0E9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Sheet5" sheetId="5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5" l="1"/>
  <c r="G4" i="5"/>
  <c r="H9" i="5"/>
  <c r="G8" i="5"/>
  <c r="G7" i="5"/>
  <c r="H12" i="5"/>
  <c r="G11" i="5"/>
  <c r="G10" i="5"/>
  <c r="H15" i="5"/>
  <c r="H18" i="5"/>
</calcChain>
</file>

<file path=xl/sharedStrings.xml><?xml version="1.0" encoding="utf-8"?>
<sst xmlns="http://schemas.openxmlformats.org/spreadsheetml/2006/main" count="50" uniqueCount="16">
  <si>
    <t>Inbound</t>
  </si>
  <si>
    <t>Documents (DOX)</t>
  </si>
  <si>
    <t>Outbound</t>
  </si>
  <si>
    <t>World wide express (WPX)</t>
  </si>
  <si>
    <t>Revenue (Nu. in Million)</t>
  </si>
  <si>
    <t>All Mail Items</t>
  </si>
  <si>
    <t>Tamu worldwide shipping</t>
  </si>
  <si>
    <t>DHL Courier Service</t>
  </si>
  <si>
    <t>Drukbees Courier Service</t>
  </si>
  <si>
    <t>NA</t>
  </si>
  <si>
    <t>Year</t>
  </si>
  <si>
    <t>Courier Services</t>
  </si>
  <si>
    <t>Source: DHL Courier Service, Drukbees Courier Service, Tamu worldwide shipping. Thimphu.</t>
  </si>
  <si>
    <t>Notes: a. Drukbees courier services was started from 2018 and deals only with inbound services of WPX.</t>
  </si>
  <si>
    <t xml:space="preserve"> b. In 2020, Tamu worldwide shipping couldn’t provide services due to Pandemic, the Bhutan border was sealed. </t>
  </si>
  <si>
    <t>Table 8.5.4: Number of Consignments by Courier Services, Type of Article and Revenue Earned, 2016 - 2020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</si>
</sst>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.000_);_(* \(#,##0.000\);_(* &quot;-&quot;??_);_(@_)"/>
    <numFmt numFmtId="165" formatCode="0.000"/>
    <numFmt numFmtId="166" formatCode="#,##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10"/>
      <color theme="1"/>
      <name val="Sylfaen"/>
      <family val="1"/>
    </font>
    <font>
      <b/>
      <sz val="10"/>
      <color theme="1"/>
      <name val="Sylfaen"/>
      <family val="1"/>
    </font>
    <font>
      <i/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vertical="center"/>
    </xf>
    <xf numFmtId="0" fontId="6" fillId="0" borderId="5" xfId="0" applyFont="1" applyBorder="1" applyAlignment="1">
      <alignment horizontal="left"/>
    </xf>
    <xf numFmtId="0" fontId="6" fillId="0" borderId="0" xfId="0" applyFont="1" applyAlignment="1">
      <alignment horizontal="left" indent="4"/>
    </xf>
    <xf numFmtId="0" fontId="6" fillId="0" borderId="0" xfId="0" applyFont="1" applyAlignment="1">
      <alignment horizontal="left"/>
    </xf>
    <xf numFmtId="0" fontId="5" fillId="0" borderId="2" xfId="0" applyFont="1" applyBorder="1" applyAlignment="1">
      <alignment horizontal="left"/>
    </xf>
    <xf numFmtId="0" fontId="2" fillId="2" borderId="3" xfId="0" applyFont="1" applyFill="1" applyBorder="1" applyAlignment="1" applyProtection="1">
      <alignment horizontal="left" vertical="center" wrapText="1"/>
    </xf>
    <xf numFmtId="0" fontId="2" fillId="2" borderId="4" xfId="0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3" fontId="3" fillId="0" borderId="1" xfId="1" applyNumberFormat="1" applyFont="1" applyBorder="1" applyAlignment="1">
      <alignment horizontal="right" vertical="center"/>
    </xf>
    <xf numFmtId="3" fontId="2" fillId="0" borderId="1" xfId="1" applyNumberFormat="1" applyFont="1" applyBorder="1" applyAlignment="1">
      <alignment horizontal="right" vertical="center"/>
    </xf>
    <xf numFmtId="164" fontId="2" fillId="0" borderId="1" xfId="1" applyNumberFormat="1" applyFont="1" applyBorder="1" applyAlignment="1">
      <alignment horizontal="right" vertical="center"/>
    </xf>
    <xf numFmtId="3" fontId="3" fillId="0" borderId="1" xfId="0" applyNumberFormat="1" applyFont="1" applyBorder="1" applyAlignment="1" applyProtection="1">
      <alignment horizontal="right" vertical="center"/>
    </xf>
    <xf numFmtId="3" fontId="4" fillId="0" borderId="1" xfId="1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/>
    </xf>
    <xf numFmtId="3" fontId="2" fillId="0" borderId="1" xfId="0" applyNumberFormat="1" applyFont="1" applyFill="1" applyBorder="1" applyAlignment="1" applyProtection="1">
      <alignment horizontal="right" vertical="center"/>
    </xf>
    <xf numFmtId="165" fontId="5" fillId="0" borderId="1" xfId="0" applyNumberFormat="1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166" fontId="5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 applyProtection="1">
      <alignment horizontal="right" vertical="center"/>
    </xf>
    <xf numFmtId="0" fontId="2" fillId="0" borderId="1" xfId="0" applyFont="1" applyBorder="1" applyAlignment="1" applyProtection="1">
      <alignment horizontal="right" vertical="center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8F330-301F-441E-BFFB-4098F3D90E03}">
  <dimension ref="A1:H31"/>
  <sheetViews>
    <sheetView tabSelected="1" zoomScale="110" workbookViewId="0">
      <selection activeCell="C3" sqref="C2:H3"/>
    </sheetView>
  </sheetViews>
  <sheetFormatPr defaultRowHeight="15" x14ac:dyDescent="0.25"/>
  <cols>
    <col min="1" max="1" width="5.5703125" bestFit="1" customWidth="1"/>
    <col min="2" max="2" width="11.85546875" customWidth="1"/>
    <col min="3" max="3" width="13.42578125" customWidth="1"/>
    <col min="4" max="4" width="17.140625" customWidth="1"/>
    <col min="5" max="5" width="13.5703125" customWidth="1"/>
    <col min="6" max="6" width="17.28515625" customWidth="1"/>
    <col min="7" max="7" width="10.5703125" customWidth="1"/>
    <col min="8" max="8" width="12.85546875" customWidth="1"/>
  </cols>
  <sheetData>
    <row r="1" spans="1:8" ht="15.75" x14ac:dyDescent="0.3">
      <c r="A1" s="5" t="s">
        <v>15</v>
      </c>
      <c r="B1" s="5"/>
      <c r="C1" s="5"/>
      <c r="D1" s="5"/>
      <c r="E1" s="5"/>
      <c r="F1" s="5"/>
      <c r="G1" s="5"/>
      <c r="H1" s="5"/>
    </row>
    <row r="2" spans="1:8" ht="15.75" customHeight="1" x14ac:dyDescent="0.25">
      <c r="A2" s="6" t="s">
        <v>10</v>
      </c>
      <c r="B2" s="6" t="s">
        <v>11</v>
      </c>
      <c r="C2" s="23" t="s">
        <v>0</v>
      </c>
      <c r="D2" s="23"/>
      <c r="E2" s="23" t="s">
        <v>2</v>
      </c>
      <c r="F2" s="23"/>
      <c r="G2" s="24" t="s">
        <v>5</v>
      </c>
      <c r="H2" s="24" t="s">
        <v>4</v>
      </c>
    </row>
    <row r="3" spans="1:8" ht="27.75" customHeight="1" x14ac:dyDescent="0.25">
      <c r="A3" s="7"/>
      <c r="B3" s="7"/>
      <c r="C3" s="25" t="s">
        <v>1</v>
      </c>
      <c r="D3" s="26" t="s">
        <v>3</v>
      </c>
      <c r="E3" s="25" t="s">
        <v>1</v>
      </c>
      <c r="F3" s="26" t="s">
        <v>3</v>
      </c>
      <c r="G3" s="24"/>
      <c r="H3" s="24"/>
    </row>
    <row r="4" spans="1:8" ht="45" x14ac:dyDescent="0.25">
      <c r="A4" s="8">
        <v>2020</v>
      </c>
      <c r="B4" s="22" t="s">
        <v>7</v>
      </c>
      <c r="C4" s="9">
        <v>7305</v>
      </c>
      <c r="D4" s="9">
        <v>4041</v>
      </c>
      <c r="E4" s="9">
        <v>3054</v>
      </c>
      <c r="F4" s="9">
        <v>709</v>
      </c>
      <c r="G4" s="10">
        <f>F4+E4+D4+C4</f>
        <v>15109</v>
      </c>
      <c r="H4" s="11">
        <v>2.5</v>
      </c>
    </row>
    <row r="5" spans="1:8" ht="45" x14ac:dyDescent="0.25">
      <c r="A5" s="8"/>
      <c r="B5" s="22" t="s">
        <v>8</v>
      </c>
      <c r="C5" s="12" t="s">
        <v>9</v>
      </c>
      <c r="D5" s="13">
        <v>5957</v>
      </c>
      <c r="E5" s="12" t="s">
        <v>9</v>
      </c>
      <c r="F5" s="14" t="s">
        <v>9</v>
      </c>
      <c r="G5" s="15">
        <f>D5</f>
        <v>5957</v>
      </c>
      <c r="H5" s="16">
        <v>4.5</v>
      </c>
    </row>
    <row r="6" spans="1:8" ht="45" x14ac:dyDescent="0.25">
      <c r="A6" s="8"/>
      <c r="B6" s="22" t="s">
        <v>6</v>
      </c>
      <c r="C6" s="17">
        <v>0</v>
      </c>
      <c r="D6" s="17">
        <v>0</v>
      </c>
      <c r="E6" s="17">
        <v>0</v>
      </c>
      <c r="F6" s="17">
        <v>0</v>
      </c>
      <c r="G6" s="18">
        <v>0</v>
      </c>
      <c r="H6" s="19">
        <v>0</v>
      </c>
    </row>
    <row r="7" spans="1:8" ht="45" x14ac:dyDescent="0.25">
      <c r="A7" s="8">
        <v>2019</v>
      </c>
      <c r="B7" s="22" t="s">
        <v>7</v>
      </c>
      <c r="C7" s="9">
        <v>6201</v>
      </c>
      <c r="D7" s="9">
        <v>3810</v>
      </c>
      <c r="E7" s="9">
        <v>3010</v>
      </c>
      <c r="F7" s="9">
        <v>677</v>
      </c>
      <c r="G7" s="10">
        <f>C7+D7+E7+F7</f>
        <v>13698</v>
      </c>
      <c r="H7" s="11">
        <v>22</v>
      </c>
    </row>
    <row r="8" spans="1:8" ht="45" x14ac:dyDescent="0.25">
      <c r="A8" s="8"/>
      <c r="B8" s="22" t="s">
        <v>8</v>
      </c>
      <c r="C8" s="12" t="s">
        <v>9</v>
      </c>
      <c r="D8" s="13">
        <v>15193</v>
      </c>
      <c r="E8" s="12" t="s">
        <v>9</v>
      </c>
      <c r="F8" s="14" t="s">
        <v>9</v>
      </c>
      <c r="G8" s="15">
        <f>D8</f>
        <v>15193</v>
      </c>
      <c r="H8" s="16">
        <v>14.1</v>
      </c>
    </row>
    <row r="9" spans="1:8" ht="45" x14ac:dyDescent="0.25">
      <c r="A9" s="8"/>
      <c r="B9" s="22" t="s">
        <v>6</v>
      </c>
      <c r="C9" s="17">
        <v>7</v>
      </c>
      <c r="D9" s="17">
        <v>19</v>
      </c>
      <c r="E9" s="17">
        <v>15</v>
      </c>
      <c r="F9" s="17">
        <v>29</v>
      </c>
      <c r="G9" s="18">
        <v>70</v>
      </c>
      <c r="H9" s="19">
        <f>422791/1000000</f>
        <v>0.42279099999999997</v>
      </c>
    </row>
    <row r="10" spans="1:8" ht="45" x14ac:dyDescent="0.25">
      <c r="A10" s="8">
        <v>2018</v>
      </c>
      <c r="B10" s="22" t="s">
        <v>7</v>
      </c>
      <c r="C10" s="9">
        <v>6120</v>
      </c>
      <c r="D10" s="9">
        <v>3213</v>
      </c>
      <c r="E10" s="9">
        <v>2980</v>
      </c>
      <c r="F10" s="9">
        <v>591</v>
      </c>
      <c r="G10" s="10">
        <f>C10+D10+E10+F10</f>
        <v>12904</v>
      </c>
      <c r="H10" s="11">
        <v>20.399999999999999</v>
      </c>
    </row>
    <row r="11" spans="1:8" ht="45" x14ac:dyDescent="0.25">
      <c r="A11" s="8"/>
      <c r="B11" s="22" t="s">
        <v>8</v>
      </c>
      <c r="C11" s="12" t="s">
        <v>9</v>
      </c>
      <c r="D11" s="13">
        <v>10839</v>
      </c>
      <c r="E11" s="12" t="s">
        <v>9</v>
      </c>
      <c r="F11" s="14" t="s">
        <v>9</v>
      </c>
      <c r="G11" s="15">
        <f>D11</f>
        <v>10839</v>
      </c>
      <c r="H11" s="16">
        <v>19.100000000000001</v>
      </c>
    </row>
    <row r="12" spans="1:8" ht="45" x14ac:dyDescent="0.25">
      <c r="A12" s="8"/>
      <c r="B12" s="22" t="s">
        <v>6</v>
      </c>
      <c r="C12" s="17">
        <v>15</v>
      </c>
      <c r="D12" s="17">
        <v>42</v>
      </c>
      <c r="E12" s="17">
        <v>18</v>
      </c>
      <c r="F12" s="17">
        <v>62</v>
      </c>
      <c r="G12" s="18">
        <v>137</v>
      </c>
      <c r="H12" s="19">
        <f>892103/1000000</f>
        <v>0.89210299999999998</v>
      </c>
    </row>
    <row r="13" spans="1:8" ht="45" x14ac:dyDescent="0.25">
      <c r="A13" s="8">
        <v>2017</v>
      </c>
      <c r="B13" s="22" t="s">
        <v>7</v>
      </c>
      <c r="C13" s="9">
        <v>5820</v>
      </c>
      <c r="D13" s="9">
        <v>2510</v>
      </c>
      <c r="E13" s="9">
        <v>2725</v>
      </c>
      <c r="F13" s="9">
        <v>498</v>
      </c>
      <c r="G13" s="10">
        <v>11553</v>
      </c>
      <c r="H13" s="11">
        <v>19.8</v>
      </c>
    </row>
    <row r="14" spans="1:8" ht="45" x14ac:dyDescent="0.25">
      <c r="A14" s="8"/>
      <c r="B14" s="22" t="s">
        <v>8</v>
      </c>
      <c r="C14" s="12" t="s">
        <v>9</v>
      </c>
      <c r="D14" s="12" t="s">
        <v>9</v>
      </c>
      <c r="E14" s="12" t="s">
        <v>9</v>
      </c>
      <c r="F14" s="12" t="s">
        <v>9</v>
      </c>
      <c r="G14" s="20" t="s">
        <v>9</v>
      </c>
      <c r="H14" s="21" t="s">
        <v>9</v>
      </c>
    </row>
    <row r="15" spans="1:8" ht="45" x14ac:dyDescent="0.25">
      <c r="A15" s="8"/>
      <c r="B15" s="22" t="s">
        <v>6</v>
      </c>
      <c r="C15" s="17">
        <v>60</v>
      </c>
      <c r="D15" s="17">
        <v>95</v>
      </c>
      <c r="E15" s="17">
        <v>30</v>
      </c>
      <c r="F15" s="17">
        <v>172</v>
      </c>
      <c r="G15" s="18">
        <v>357</v>
      </c>
      <c r="H15" s="19">
        <f>1924577/1000000</f>
        <v>1.924577</v>
      </c>
    </row>
    <row r="16" spans="1:8" ht="45" x14ac:dyDescent="0.25">
      <c r="A16" s="8">
        <v>2016</v>
      </c>
      <c r="B16" s="22" t="s">
        <v>7</v>
      </c>
      <c r="C16" s="9">
        <v>5200</v>
      </c>
      <c r="D16" s="9">
        <v>2100</v>
      </c>
      <c r="E16" s="9">
        <v>2550</v>
      </c>
      <c r="F16" s="9">
        <v>432</v>
      </c>
      <c r="G16" s="10">
        <v>10282</v>
      </c>
      <c r="H16" s="11">
        <v>19.100000000000001</v>
      </c>
    </row>
    <row r="17" spans="1:8" ht="45" x14ac:dyDescent="0.25">
      <c r="A17" s="8"/>
      <c r="B17" s="22" t="s">
        <v>8</v>
      </c>
      <c r="C17" s="12" t="s">
        <v>9</v>
      </c>
      <c r="D17" s="12" t="s">
        <v>9</v>
      </c>
      <c r="E17" s="12" t="s">
        <v>9</v>
      </c>
      <c r="F17" s="12" t="s">
        <v>9</v>
      </c>
      <c r="G17" s="20" t="s">
        <v>9</v>
      </c>
      <c r="H17" s="21" t="s">
        <v>9</v>
      </c>
    </row>
    <row r="18" spans="1:8" ht="45" x14ac:dyDescent="0.25">
      <c r="A18" s="8"/>
      <c r="B18" s="22" t="s">
        <v>6</v>
      </c>
      <c r="C18" s="17">
        <v>70</v>
      </c>
      <c r="D18" s="17">
        <v>130</v>
      </c>
      <c r="E18" s="17">
        <v>55</v>
      </c>
      <c r="F18" s="17">
        <v>95</v>
      </c>
      <c r="G18" s="18">
        <v>350</v>
      </c>
      <c r="H18" s="19">
        <f>1912544/1000000</f>
        <v>1.912544</v>
      </c>
    </row>
    <row r="19" spans="1:8" ht="15.75" x14ac:dyDescent="0.3">
      <c r="A19" s="2" t="s">
        <v>13</v>
      </c>
      <c r="B19" s="2"/>
      <c r="C19" s="2"/>
      <c r="D19" s="2"/>
      <c r="E19" s="2"/>
      <c r="F19" s="2"/>
      <c r="G19" s="2"/>
      <c r="H19" s="2"/>
    </row>
    <row r="20" spans="1:8" ht="15.75" x14ac:dyDescent="0.3">
      <c r="A20" s="3" t="s">
        <v>14</v>
      </c>
      <c r="B20" s="3"/>
      <c r="C20" s="3"/>
      <c r="D20" s="3"/>
      <c r="E20" s="3"/>
      <c r="F20" s="3"/>
      <c r="G20" s="3"/>
      <c r="H20" s="3"/>
    </row>
    <row r="21" spans="1:8" ht="15.75" x14ac:dyDescent="0.3">
      <c r="A21" s="4" t="s">
        <v>12</v>
      </c>
      <c r="B21" s="4"/>
      <c r="C21" s="4"/>
      <c r="D21" s="4"/>
      <c r="E21" s="4"/>
      <c r="F21" s="4"/>
      <c r="G21" s="4"/>
      <c r="H21" s="4"/>
    </row>
    <row r="31" spans="1:8" x14ac:dyDescent="0.25">
      <c r="A31" s="1"/>
    </row>
  </sheetData>
  <mergeCells count="15">
    <mergeCell ref="A19:H19"/>
    <mergeCell ref="A20:H20"/>
    <mergeCell ref="A21:H21"/>
    <mergeCell ref="A1:H1"/>
    <mergeCell ref="H2:H3"/>
    <mergeCell ref="A2:A3"/>
    <mergeCell ref="B2:B3"/>
    <mergeCell ref="A16:A18"/>
    <mergeCell ref="A13:A15"/>
    <mergeCell ref="A10:A12"/>
    <mergeCell ref="A7:A9"/>
    <mergeCell ref="A4:A6"/>
    <mergeCell ref="C2:D2"/>
    <mergeCell ref="E2:F2"/>
    <mergeCell ref="G2:G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cp:lastPrinted>2021-08-12T08:49:35Z</cp:lastPrinted>
  <dcterms:created xsi:type="dcterms:W3CDTF">2020-06-03T13:55:01Z</dcterms:created>
  <dcterms:modified xsi:type="dcterms:W3CDTF">2021-09-20T03:19:15Z</dcterms:modified>
</cp:coreProperties>
</file>